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cst.kdu.grad-rijeka.hr\Čistoća\JAVNA NABAVA\2026\E-MV 010 - GORIVO NA BENZINSKIM POSTAJAMA\2. Analiza tržišta\"/>
    </mc:Choice>
  </mc:AlternateContent>
  <xr:revisionPtr revIDLastSave="0" documentId="13_ncr:1_{69EAEC96-97DD-4F13-A054-9AA921E85D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7" r:id="rId1"/>
  </sheets>
  <definedNames>
    <definedName name="_xlnm.Print_Area" localSheetId="0">Troškovnik!$A$1:$H$10</definedName>
  </definedNames>
  <calcPr calcId="191029" fullPrecision="0"/>
</workbook>
</file>

<file path=xl/calcChain.xml><?xml version="1.0" encoding="utf-8"?>
<calcChain xmlns="http://schemas.openxmlformats.org/spreadsheetml/2006/main">
  <c r="E6" i="7" l="1"/>
  <c r="F6" i="7" s="1"/>
  <c r="G6" i="7" s="1"/>
  <c r="H6" i="7" s="1"/>
  <c r="E7" i="7"/>
  <c r="F7" i="7" s="1"/>
  <c r="G7" i="7" s="1"/>
  <c r="G8" i="7" l="1"/>
  <c r="H7" i="7"/>
  <c r="H8" i="7" l="1"/>
</calcChain>
</file>

<file path=xl/sharedStrings.xml><?xml version="1.0" encoding="utf-8"?>
<sst xmlns="http://schemas.openxmlformats.org/spreadsheetml/2006/main" count="17" uniqueCount="17">
  <si>
    <t>VRSTA GORIVA</t>
  </si>
  <si>
    <t>ODOBRENI POPUST U ODNOSU NA JEDINIČNU CIJENU IZ KOLONE 3 TROŠKOVNIKA ISKAZAN U % NA TRI DECIMALE</t>
  </si>
  <si>
    <t>6=3-5</t>
  </si>
  <si>
    <t>7=2x6</t>
  </si>
  <si>
    <t>EUROSUPER BS95</t>
  </si>
  <si>
    <t>EURO DIESEL 
BS</t>
  </si>
  <si>
    <t>UKUPNO</t>
  </si>
  <si>
    <t>TROŠKOVNIK za predmet nabave:</t>
  </si>
  <si>
    <t xml:space="preserve">OKVIRNA
KOLIČINA ZA 12 MJESECI
(lit.)
</t>
  </si>
  <si>
    <t>8=7*2</t>
  </si>
  <si>
    <t>Gorivo na benzinskim postajama</t>
  </si>
  <si>
    <t xml:space="preserve">ODOBRENI POPUST U ODNOSU NA JEDINIČNU CIJENU IZ KOLONE 3 TROŠKOVNIKA 
(EUR/lit)
</t>
  </si>
  <si>
    <t xml:space="preserve">UKUPNA
VRIJEDNOST
PONUDE ZA 12 MJESECI
(EUR bez PDV-a)
</t>
  </si>
  <si>
    <t xml:space="preserve">UKUPNA
VRIJEDNOST
PONUDE ZA 24 MJESECA
(EUR bez PDV-a)
</t>
  </si>
  <si>
    <t xml:space="preserve">JEDINIČNA CIJENA S UKLJUČENIM POPUSTOM
 (EUR/lit, 
bez PDV-a)
</t>
  </si>
  <si>
    <t>*Napomena: iznosi u kolonama 3, 4, 5 i 6 iskazuju se na tri decimale, a iznosi u kolonama 7 i 8 na dvije decimale.</t>
  </si>
  <si>
    <t>JEDINIČNA CIJENA UTVRĐENA PREMA ZAKONU  O TRŽIŠTU NAFTE I NAFTNIH DERIVATA (NN 19/14, 73/17 i 96/19) NA DAN 21.7.2026. godine
(EUR/lit, bez PDV-a)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</si>
</sst>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%"/>
  </numFmts>
  <fonts count="9" x14ac:knownFonts="1">
    <font>
      <sz val="10"/>
      <name val="Arial"/>
      <charset val="238"/>
    </font>
    <font>
      <sz val="11"/>
      <name val="Arial Narrow"/>
      <family val="2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14"/>
      <color theme="1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2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" fontId="8" fillId="0" borderId="0" xfId="0" applyNumberFormat="1" applyFont="1"/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0" xfId="0" applyNumberFormat="1" applyFont="1"/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/>
    </xf>
    <xf numFmtId="2" fontId="3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"/>
  <sheetViews>
    <sheetView tabSelected="1" zoomScaleNormal="100" workbookViewId="0">
      <selection activeCell="E20" sqref="E20"/>
    </sheetView>
  </sheetViews>
  <sheetFormatPr defaultRowHeight="16.5" x14ac:dyDescent="0.3"/>
  <cols>
    <col min="1" max="1" width="16.5703125" style="1" customWidth="1"/>
    <col min="2" max="2" width="17.5703125" style="1" customWidth="1"/>
    <col min="3" max="8" width="22.42578125" style="1" customWidth="1"/>
    <col min="9" max="15" width="9.140625" style="1"/>
    <col min="16" max="16" width="13.140625" style="1" bestFit="1" customWidth="1"/>
    <col min="17" max="16384" width="9.140625" style="1"/>
  </cols>
  <sheetData>
    <row r="1" spans="1:16" ht="18.75" x14ac:dyDescent="0.3">
      <c r="A1" s="27" t="s">
        <v>7</v>
      </c>
      <c r="B1" s="27"/>
      <c r="C1" s="27"/>
      <c r="D1" s="27"/>
      <c r="E1" s="27"/>
      <c r="F1" s="27"/>
      <c r="G1" s="27"/>
      <c r="H1" s="27"/>
    </row>
    <row r="2" spans="1:16" ht="18.75" x14ac:dyDescent="0.3">
      <c r="A2" s="28" t="s">
        <v>10</v>
      </c>
      <c r="B2" s="28"/>
      <c r="C2" s="28"/>
      <c r="D2" s="28"/>
      <c r="E2" s="28"/>
      <c r="F2" s="28"/>
      <c r="G2" s="28"/>
      <c r="H2" s="28"/>
    </row>
    <row r="3" spans="1:16" x14ac:dyDescent="0.3">
      <c r="B3" s="2"/>
    </row>
    <row r="4" spans="1:16" s="2" customFormat="1" ht="114" customHeight="1" x14ac:dyDescent="0.2">
      <c r="A4" s="15" t="s">
        <v>0</v>
      </c>
      <c r="B4" s="16" t="s">
        <v>8</v>
      </c>
      <c r="C4" s="15" t="s">
        <v>16</v>
      </c>
      <c r="D4" s="15" t="s">
        <v>1</v>
      </c>
      <c r="E4" s="15" t="s">
        <v>11</v>
      </c>
      <c r="F4" s="15" t="s">
        <v>14</v>
      </c>
      <c r="G4" s="15" t="s">
        <v>12</v>
      </c>
      <c r="H4" s="15" t="s">
        <v>13</v>
      </c>
    </row>
    <row r="5" spans="1:16" s="2" customFormat="1" ht="19.5" customHeight="1" x14ac:dyDescent="0.2">
      <c r="A5" s="17">
        <v>1</v>
      </c>
      <c r="B5" s="16">
        <v>2</v>
      </c>
      <c r="C5" s="15">
        <v>3</v>
      </c>
      <c r="D5" s="15">
        <v>4</v>
      </c>
      <c r="E5" s="17">
        <v>5</v>
      </c>
      <c r="F5" s="17" t="s">
        <v>2</v>
      </c>
      <c r="G5" s="17" t="s">
        <v>3</v>
      </c>
      <c r="H5" s="17" t="s">
        <v>9</v>
      </c>
    </row>
    <row r="6" spans="1:16" s="2" customFormat="1" ht="33" customHeight="1" x14ac:dyDescent="0.2">
      <c r="A6" s="15" t="s">
        <v>5</v>
      </c>
      <c r="B6" s="18">
        <v>5000</v>
      </c>
      <c r="C6" s="11"/>
      <c r="D6" s="13"/>
      <c r="E6" s="20">
        <f>ROUND(C6*D6,3)</f>
        <v>0</v>
      </c>
      <c r="F6" s="20">
        <f>C6-E6</f>
        <v>0</v>
      </c>
      <c r="G6" s="21">
        <f>ROUND(B6*F6,2)</f>
        <v>0</v>
      </c>
      <c r="H6" s="21">
        <f>G6*2</f>
        <v>0</v>
      </c>
    </row>
    <row r="7" spans="1:16" s="2" customFormat="1" ht="33" customHeight="1" x14ac:dyDescent="0.2">
      <c r="A7" s="19" t="s">
        <v>4</v>
      </c>
      <c r="B7" s="18">
        <v>65000</v>
      </c>
      <c r="C7" s="11"/>
      <c r="D7" s="13"/>
      <c r="E7" s="20">
        <f>ROUND(C7*D7,3)</f>
        <v>0</v>
      </c>
      <c r="F7" s="20">
        <f>C7-E7</f>
        <v>0</v>
      </c>
      <c r="G7" s="21">
        <f>ROUND(B7*F7,2)</f>
        <v>0</v>
      </c>
      <c r="H7" s="21">
        <f>G7*2</f>
        <v>0</v>
      </c>
      <c r="P7" s="12"/>
    </row>
    <row r="8" spans="1:16" s="2" customFormat="1" ht="27.75" customHeight="1" x14ac:dyDescent="0.2">
      <c r="A8" s="24" t="s">
        <v>6</v>
      </c>
      <c r="B8" s="24"/>
      <c r="C8" s="24"/>
      <c r="D8" s="24"/>
      <c r="E8" s="24"/>
      <c r="F8" s="24"/>
      <c r="G8" s="21">
        <f>SUM(G6:G7)</f>
        <v>0</v>
      </c>
      <c r="H8" s="21">
        <f>SUM(H6:H7)</f>
        <v>0</v>
      </c>
    </row>
    <row r="9" spans="1:16" s="2" customFormat="1" ht="16.5" customHeight="1" x14ac:dyDescent="0.25">
      <c r="A9" s="4"/>
      <c r="B9" s="5"/>
      <c r="C9" s="6"/>
      <c r="D9" s="7"/>
      <c r="E9" s="8"/>
      <c r="G9" s="10"/>
    </row>
    <row r="10" spans="1:16" s="2" customFormat="1" ht="20.25" customHeight="1" x14ac:dyDescent="0.25">
      <c r="A10" s="22" t="s">
        <v>15</v>
      </c>
      <c r="B10" s="14"/>
      <c r="C10" s="14"/>
      <c r="D10" s="14"/>
      <c r="E10" s="14"/>
      <c r="F10" s="23"/>
      <c r="G10" s="10"/>
    </row>
    <row r="12" spans="1:16" x14ac:dyDescent="0.3">
      <c r="B12" s="2"/>
      <c r="C12" s="2"/>
      <c r="D12" s="2"/>
      <c r="E12" s="2"/>
      <c r="F12" s="2"/>
    </row>
    <row r="13" spans="1:16" x14ac:dyDescent="0.3">
      <c r="B13" s="2"/>
      <c r="C13" s="3"/>
      <c r="D13" s="3"/>
      <c r="E13" s="9"/>
      <c r="F13" s="9"/>
    </row>
    <row r="14" spans="1:16" x14ac:dyDescent="0.3">
      <c r="B14" s="2"/>
      <c r="C14" s="3"/>
      <c r="D14" s="3"/>
      <c r="E14" s="9"/>
      <c r="F14" s="9"/>
    </row>
    <row r="15" spans="1:16" x14ac:dyDescent="0.3">
      <c r="B15" s="2"/>
      <c r="C15" s="3"/>
      <c r="D15" s="3"/>
      <c r="E15" s="3"/>
      <c r="F15" s="3"/>
    </row>
    <row r="16" spans="1:16" x14ac:dyDescent="0.3">
      <c r="B16" s="2"/>
      <c r="C16" s="3"/>
      <c r="D16" s="3"/>
      <c r="E16" s="3"/>
      <c r="F16" s="3"/>
    </row>
    <row r="17" spans="1:6" x14ac:dyDescent="0.3">
      <c r="A17" s="26"/>
      <c r="B17" s="26"/>
      <c r="C17" s="26"/>
      <c r="D17" s="26"/>
      <c r="E17" s="3"/>
      <c r="F17" s="3"/>
    </row>
    <row r="18" spans="1:6" x14ac:dyDescent="0.3">
      <c r="A18" s="25"/>
      <c r="B18" s="25"/>
      <c r="C18" s="25"/>
      <c r="D18" s="25"/>
      <c r="E18" s="25"/>
      <c r="F18" s="3"/>
    </row>
    <row r="19" spans="1:6" x14ac:dyDescent="0.3">
      <c r="B19" s="2"/>
      <c r="C19" s="2"/>
      <c r="D19" s="2"/>
      <c r="E19" s="2"/>
      <c r="F19" s="2"/>
    </row>
    <row r="20" spans="1:6" x14ac:dyDescent="0.3">
      <c r="B20" s="2"/>
      <c r="C20" s="2"/>
      <c r="D20" s="2"/>
      <c r="E20" s="2"/>
      <c r="F20" s="2"/>
    </row>
    <row r="21" spans="1:6" x14ac:dyDescent="0.3">
      <c r="B21" s="2"/>
      <c r="C21" s="2"/>
      <c r="D21" s="2"/>
      <c r="E21" s="2"/>
      <c r="F21" s="2"/>
    </row>
    <row r="22" spans="1:6" x14ac:dyDescent="0.3">
      <c r="B22" s="2"/>
      <c r="C22" s="2"/>
      <c r="D22" s="2"/>
      <c r="E22" s="2"/>
      <c r="F22" s="2"/>
    </row>
  </sheetData>
  <mergeCells count="5">
    <mergeCell ref="A8:F8"/>
    <mergeCell ref="A18:E18"/>
    <mergeCell ref="A17:D17"/>
    <mergeCell ref="A1:H1"/>
    <mergeCell ref="A2:H2"/>
  </mergeCells>
  <phoneticPr fontId="6" type="noConversion"/>
  <conditionalFormatting sqref="C6:D7">
    <cfRule type="containsBlanks" dxfId="0" priority="1">
      <formula>LEN(TRIM(C6))=0</formula>
    </cfRule>
  </conditionalFormatting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Company>KD Čistoća d.o.o. - Rijeka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Materijal 2014 za Tender 2015</dc:title>
  <dc:creator>Damir Stolac</dc:creator>
  <cp:lastModifiedBy>Gjirlić Petra</cp:lastModifiedBy>
  <cp:lastPrinted>2024-09-05T12:26:20Z</cp:lastPrinted>
  <dcterms:created xsi:type="dcterms:W3CDTF">2013-10-17T11:14:34Z</dcterms:created>
  <dcterms:modified xsi:type="dcterms:W3CDTF">2026-07-23T11:37:30Z</dcterms:modified>
</cp:coreProperties>
</file>